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0.103\Area_Comune\ECONOMIA DEL LEGNO_LS\02_LEGNO SERVIZI\PROGETTI\2025\79.4 bis\2. Portale Legno FVG\Report suddivisi\"/>
    </mc:Choice>
  </mc:AlternateContent>
  <xr:revisionPtr revIDLastSave="0" documentId="13_ncr:1_{DD6902BD-A2A4-4E98-AE28-075E197D4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rese FVG" sheetId="5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D13" i="5"/>
  <c r="C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F13" i="5" s="1"/>
  <c r="G13" i="5" s="1"/>
  <c r="G5" i="5"/>
  <c r="F5" i="5"/>
  <c r="G4" i="5"/>
  <c r="F4" i="5"/>
</calcChain>
</file>

<file path=xl/sharedStrings.xml><?xml version="1.0" encoding="utf-8"?>
<sst xmlns="http://schemas.openxmlformats.org/spreadsheetml/2006/main" count="38" uniqueCount="23">
  <si>
    <t>ANNO</t>
  </si>
  <si>
    <t>Zona</t>
  </si>
  <si>
    <t>n° imprese operative</t>
  </si>
  <si>
    <t>2018-2023</t>
  </si>
  <si>
    <t>Saldo reale</t>
  </si>
  <si>
    <t>Saldo%</t>
  </si>
  <si>
    <t>Carnia</t>
  </si>
  <si>
    <t>Canal del Ferro-Val Canale</t>
  </si>
  <si>
    <t>Gemonese</t>
  </si>
  <si>
    <t>Valli del Natisone</t>
  </si>
  <si>
    <t>Valli del Torre</t>
  </si>
  <si>
    <t>Prealpi friulane Orientali</t>
  </si>
  <si>
    <t>Carso</t>
  </si>
  <si>
    <t>Comuni fuori CM</t>
  </si>
  <si>
    <t>Tot.imprese operative</t>
  </si>
  <si>
    <t>Dolomiti friulane Cavallo-Cansiglio</t>
  </si>
  <si>
    <t>CERTIFICAZIONI</t>
  </si>
  <si>
    <t>Dolomiti friulane Cansiglio,Cavallo</t>
  </si>
  <si>
    <t>Prealpi friulane orientali</t>
  </si>
  <si>
    <t>Comuni fuori Comunità Montana</t>
  </si>
  <si>
    <t>IMPRESE</t>
  </si>
  <si>
    <t>CERTIFICATE</t>
  </si>
  <si>
    <t>NON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</si>
</sst>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9" fontId="6" fillId="0" borderId="1" xfId="3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2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4">
    <cellStyle name="Normale" xfId="0" builtinId="0"/>
    <cellStyle name="Normale 3" xfId="2" xr:uid="{2CCE549C-BEB9-4AF4-9B8D-EDB4A3F009DB}"/>
    <cellStyle name="Percentuale" xfId="1" builtinId="5"/>
    <cellStyle name="Percentuale 3" xfId="3" xr:uid="{4AB42605-B934-4D5C-AAB0-E7A3D706A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small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cap="small" baseline="0">
                <a:solidFill>
                  <a:schemeClr val="tx1"/>
                </a:solidFill>
              </a:rPr>
              <a:t>N. imprese boschive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'Imprese FVG'!$C$3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A-44AA-9D67-236F9F12309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'Imprese FVG'!$B$4:$B$12</c:f>
              <c:strCache>
                <c:ptCount val="9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Cavallo-Cansiglio</c:v>
                </c:pt>
                <c:pt idx="6">
                  <c:v>Prealpi friulane Orientali</c:v>
                </c:pt>
                <c:pt idx="7">
                  <c:v>Carso</c:v>
                </c:pt>
                <c:pt idx="8">
                  <c:v>Comuni fuori CM</c:v>
                </c:pt>
              </c:strCache>
            </c:strRef>
          </c:cat>
          <c:val>
            <c:numRef>
              <c:f>'[2]Numero imprese'!$B$3:$B$11</c:f>
              <c:numCache>
                <c:formatCode>General</c:formatCode>
                <c:ptCount val="9"/>
                <c:pt idx="0">
                  <c:v>52</c:v>
                </c:pt>
                <c:pt idx="1">
                  <c:v>25</c:v>
                </c:pt>
                <c:pt idx="2">
                  <c:v>2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A-44AA-9D67-236F9F123093}"/>
            </c:ext>
          </c:extLst>
        </c:ser>
        <c:ser>
          <c:idx val="1"/>
          <c:order val="1"/>
          <c:tx>
            <c:strRef>
              <c:f>'[2]Numero imprese'!$C$2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'Imprese FVG'!$B$4:$B$12</c:f>
              <c:strCache>
                <c:ptCount val="9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Cavallo-Cansiglio</c:v>
                </c:pt>
                <c:pt idx="6">
                  <c:v>Prealpi friulane Orientali</c:v>
                </c:pt>
                <c:pt idx="7">
                  <c:v>Carso</c:v>
                </c:pt>
                <c:pt idx="8">
                  <c:v>Comuni fuori CM</c:v>
                </c:pt>
              </c:strCache>
            </c:strRef>
          </c:cat>
          <c:val>
            <c:numRef>
              <c:f>'[2]Numero imprese'!$C$3:$C$11</c:f>
              <c:numCache>
                <c:formatCode>General</c:formatCode>
                <c:ptCount val="9"/>
                <c:pt idx="0">
                  <c:v>92</c:v>
                </c:pt>
                <c:pt idx="1">
                  <c:v>34</c:v>
                </c:pt>
                <c:pt idx="2">
                  <c:v>3</c:v>
                </c:pt>
                <c:pt idx="3">
                  <c:v>38</c:v>
                </c:pt>
                <c:pt idx="4">
                  <c:v>30</c:v>
                </c:pt>
                <c:pt idx="5">
                  <c:v>13</c:v>
                </c:pt>
                <c:pt idx="6">
                  <c:v>9</c:v>
                </c:pt>
                <c:pt idx="7">
                  <c:v>4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A-44AA-9D67-236F9F123093}"/>
            </c:ext>
          </c:extLst>
        </c:ser>
        <c:ser>
          <c:idx val="2"/>
          <c:order val="2"/>
          <c:tx>
            <c:strRef>
              <c:f>'[2]Numero imprese'!$D$2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'Imprese FVG'!$B$4:$B$12</c:f>
              <c:strCache>
                <c:ptCount val="9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Cavallo-Cansiglio</c:v>
                </c:pt>
                <c:pt idx="6">
                  <c:v>Prealpi friulane Orientali</c:v>
                </c:pt>
                <c:pt idx="7">
                  <c:v>Carso</c:v>
                </c:pt>
                <c:pt idx="8">
                  <c:v>Comuni fuori CM</c:v>
                </c:pt>
              </c:strCache>
            </c:strRef>
          </c:cat>
          <c:val>
            <c:numRef>
              <c:f>'[2]Numero imprese'!$D$3:$D$11</c:f>
              <c:numCache>
                <c:formatCode>General</c:formatCode>
                <c:ptCount val="9"/>
                <c:pt idx="0">
                  <c:v>86</c:v>
                </c:pt>
                <c:pt idx="1">
                  <c:v>36</c:v>
                </c:pt>
                <c:pt idx="2">
                  <c:v>2</c:v>
                </c:pt>
                <c:pt idx="3">
                  <c:v>28</c:v>
                </c:pt>
                <c:pt idx="4">
                  <c:v>26</c:v>
                </c:pt>
                <c:pt idx="5">
                  <c:v>9</c:v>
                </c:pt>
                <c:pt idx="6">
                  <c:v>15</c:v>
                </c:pt>
                <c:pt idx="7">
                  <c:v>4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A-44AA-9D67-236F9F12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937056"/>
        <c:axId val="1"/>
      </c:barChart>
      <c:catAx>
        <c:axId val="9849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sm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93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46217412355989"/>
          <c:y val="0.36827612522359005"/>
          <c:w val="7.9946435741951954E-2"/>
          <c:h val="0.245517416815726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'Imprese FVG'!$C$26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A-4AAE-9063-B0A2893D24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A-4AAE-9063-B0A2893D24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A-4AAE-9063-B0A2893D24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A-4AAE-9063-B0A2893D24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A-4AAE-9063-B0A2893D2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'Imprese FVG'!$B$27:$B$34</c15:sqref>
                  </c15:fullRef>
                </c:ext>
              </c:extLst>
              <c:f>('Imprese FVG'!$B$27:$B$28,'Imprese FVG'!$B$30:$B$32,'Imprese FVG'!$B$34)</c:f>
              <c:strCache>
                <c:ptCount val="6"/>
                <c:pt idx="0">
                  <c:v>Carnia</c:v>
                </c:pt>
                <c:pt idx="1">
                  <c:v>Canal del Ferro-Val Canale</c:v>
                </c:pt>
                <c:pt idx="2">
                  <c:v>Valli del Natisone</c:v>
                </c:pt>
                <c:pt idx="3">
                  <c:v>Valli del Torre</c:v>
                </c:pt>
                <c:pt idx="4">
                  <c:v>Dolomiti friulane Cansiglio,Cavallo</c:v>
                </c:pt>
                <c:pt idx="5">
                  <c:v>Comuni fuori Comunità Montana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'Imprese FVG'!$C$27:$C$34</c15:sqref>
                  </c15:fullRef>
                </c:ext>
              </c:extLst>
              <c:f>('Imprese FVG'!$C$27:$C$28,'Imprese FVG'!$C$30:$C$32,'Imprese FVG'!$C$34)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CA-4AAE-9063-B0A2893D242B}"/>
            </c:ext>
          </c:extLst>
        </c:ser>
        <c:ser>
          <c:idx val="1"/>
          <c:order val="1"/>
          <c:tx>
            <c:strRef>
              <c:f>'Imprese FVG'!$D$26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A-4AAE-9063-B0A2893D24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A-4AAE-9063-B0A2893D242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'Imprese FVG'!$B$27:$B$34</c15:sqref>
                  </c15:fullRef>
                </c:ext>
              </c:extLst>
              <c:f>('Imprese FVG'!$B$27:$B$28,'Imprese FVG'!$B$30:$B$32,'Imprese FVG'!$B$34)</c:f>
              <c:strCache>
                <c:ptCount val="6"/>
                <c:pt idx="0">
                  <c:v>Carnia</c:v>
                </c:pt>
                <c:pt idx="1">
                  <c:v>Canal del Ferro-Val Canale</c:v>
                </c:pt>
                <c:pt idx="2">
                  <c:v>Valli del Natisone</c:v>
                </c:pt>
                <c:pt idx="3">
                  <c:v>Valli del Torre</c:v>
                </c:pt>
                <c:pt idx="4">
                  <c:v>Dolomiti friulane Cansiglio,Cavallo</c:v>
                </c:pt>
                <c:pt idx="5">
                  <c:v>Comuni fuori Comunità Montana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'Imprese FVG'!$D$27:$D$34</c15:sqref>
                  </c15:fullRef>
                </c:ext>
              </c:extLst>
              <c:f>('Imprese FVG'!$D$27:$D$28,'Imprese FVG'!$D$30:$D$32,'Imprese FVG'!$D$34)</c:f>
              <c:numCache>
                <c:formatCode>General</c:formatCode>
                <c:ptCount val="6"/>
                <c:pt idx="0">
                  <c:v>17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CA-4AAE-9063-B0A2893D242B}"/>
            </c:ext>
          </c:extLst>
        </c:ser>
        <c:ser>
          <c:idx val="2"/>
          <c:order val="2"/>
          <c:tx>
            <c:strRef>
              <c:f>'Imprese FVG'!$E$26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A-4AAE-9063-B0A2893D24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'Imprese FVG'!$B$27:$B$34</c15:sqref>
                  </c15:fullRef>
                </c:ext>
              </c:extLst>
              <c:f>('Imprese FVG'!$B$27:$B$28,'Imprese FVG'!$B$30:$B$32,'Imprese FVG'!$B$34)</c:f>
              <c:strCache>
                <c:ptCount val="6"/>
                <c:pt idx="0">
                  <c:v>Carnia</c:v>
                </c:pt>
                <c:pt idx="1">
                  <c:v>Canal del Ferro-Val Canale</c:v>
                </c:pt>
                <c:pt idx="2">
                  <c:v>Valli del Natisone</c:v>
                </c:pt>
                <c:pt idx="3">
                  <c:v>Valli del Torre</c:v>
                </c:pt>
                <c:pt idx="4">
                  <c:v>Dolomiti friulane Cansiglio,Cavallo</c:v>
                </c:pt>
                <c:pt idx="5">
                  <c:v>Comuni fuori Comunità Montana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'Imprese FVG'!$E$27:$E$34</c15:sqref>
                  </c15:fullRef>
                </c:ext>
              </c:extLst>
              <c:f>('Imprese FVG'!$E$27:$E$28,'Imprese FVG'!$E$30:$E$32,'Imprese FVG'!$E$34)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'Imprese FVG'!$E$29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246-46AB-85E3-8EBBE6B5E87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4ECA-4AAE-9063-B0A2893D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931296"/>
        <c:axId val="1"/>
      </c:barChart>
      <c:catAx>
        <c:axId val="9849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sm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9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218531952006934"/>
          <c:y val="0.41997532080368888"/>
          <c:w val="4.9957733221064143E-2"/>
          <c:h val="0.152547089619277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IMPRESE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'Imprese FVG'!$D$54</c:f>
              <c:strCache>
                <c:ptCount val="1"/>
                <c:pt idx="0">
                  <c:v>CERTIFICATE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'Imprese FVG'!$B$55:$B$62</c:f>
              <c:strCache>
                <c:ptCount val="8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Cansiglio,Cavallo</c:v>
                </c:pt>
                <c:pt idx="6">
                  <c:v>Prealpi friulane orientali</c:v>
                </c:pt>
                <c:pt idx="7">
                  <c:v>Comuni fuori CM</c:v>
                </c:pt>
              </c:strCache>
            </c:strRef>
          </c:cat>
          <c:val>
            <c:numRef>
              <c:f>'Imprese FVG'!$D$55:$D$62</c:f>
              <c:numCache>
                <c:formatCode>General</c:formatCode>
                <c:ptCount val="8"/>
                <c:pt idx="0">
                  <c:v>21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B-4091-AA54-EB3912E3006E}"/>
            </c:ext>
          </c:extLst>
        </c:ser>
        <c:ser>
          <c:idx val="1"/>
          <c:order val="1"/>
          <c:tx>
            <c:strRef>
              <c:f>'Imprese FVG'!$E$54</c:f>
              <c:strCache>
                <c:ptCount val="1"/>
                <c:pt idx="0">
                  <c:v>NON CERTIFICATE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'Imprese FVG'!$B$55:$B$62</c:f>
              <c:strCache>
                <c:ptCount val="8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Cansiglio,Cavallo</c:v>
                </c:pt>
                <c:pt idx="6">
                  <c:v>Prealpi friulane orientali</c:v>
                </c:pt>
                <c:pt idx="7">
                  <c:v>Comuni fuori CM</c:v>
                </c:pt>
              </c:strCache>
            </c:strRef>
          </c:cat>
          <c:val>
            <c:numRef>
              <c:f>'Imprese FVG'!$E$55:$E$62</c:f>
              <c:numCache>
                <c:formatCode>General</c:formatCode>
                <c:ptCount val="8"/>
                <c:pt idx="0">
                  <c:v>65</c:v>
                </c:pt>
                <c:pt idx="1">
                  <c:v>19</c:v>
                </c:pt>
                <c:pt idx="2">
                  <c:v>2</c:v>
                </c:pt>
                <c:pt idx="3">
                  <c:v>28</c:v>
                </c:pt>
                <c:pt idx="4">
                  <c:v>23</c:v>
                </c:pt>
                <c:pt idx="5">
                  <c:v>7</c:v>
                </c:pt>
                <c:pt idx="6">
                  <c:v>15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B-4091-AA54-EB3912E3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0657279"/>
        <c:axId val="1110657759"/>
      </c:barChart>
      <c:catAx>
        <c:axId val="111065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657759"/>
        <c:crosses val="autoZero"/>
        <c:auto val="1"/>
        <c:lblAlgn val="ctr"/>
        <c:lblOffset val="100"/>
        <c:noMultiLvlLbl val="0"/>
      </c:catAx>
      <c:valAx>
        <c:axId val="111065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65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47625</xdr:rowOff>
    </xdr:from>
    <xdr:to>
      <xdr:col>19</xdr:col>
      <xdr:colOff>228600</xdr:colOff>
      <xdr:row>19</xdr:row>
      <xdr:rowOff>51858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9C8D7EF-3741-4C33-8F96-6354365D0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258535</xdr:colOff>
      <xdr:row>20</xdr:row>
      <xdr:rowOff>68036</xdr:rowOff>
    </xdr:from>
    <xdr:to>
      <xdr:col>24</xdr:col>
      <xdr:colOff>367393</xdr:colOff>
      <xdr:row>43</xdr:row>
      <xdr:rowOff>27215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154CE85A-A659-4A44-8763-9FDB1ADB1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272142</xdr:colOff>
      <xdr:row>47</xdr:row>
      <xdr:rowOff>27214</xdr:rowOff>
    </xdr:from>
    <xdr:to>
      <xdr:col>18</xdr:col>
      <xdr:colOff>204106</xdr:colOff>
      <xdr:row>70</xdr:row>
      <xdr:rowOff>58280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3CE6D74-97D2-49DC-AC58-D6FBC6657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ARGHERITA\02_LEGNO%20SERVIZI\PROGETTI\79.4%20bis\a_Sito%20LegnoFVG\Grafici%20da%20inserire%20nel%20sito%20regionale.xlsx" TargetMode="External"/><Relationship Id="rId1" Type="http://schemas.openxmlformats.org/officeDocument/2006/relationships/externalLinkPath" Target="file:///U:\MARGHERITA\02_LEGNO%20SERVIZI\PROGETTI\79.4%20bis\a_Sito%20LegnoFVG\Grafici%20da%20inserire%20nel%20sito%20regiona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Stroili\Desktop\Materiali\Analisi%20imprese%20forestali\Analisi_imprese_forestali_FVG_2023.xls" TargetMode="External"/><Relationship Id="rId1" Type="http://schemas.openxmlformats.org/officeDocument/2006/relationships/externalLinkPath" Target="file:///C:\Users\GabrielStroili\Desktop\Materiali\Analisi%20imprese%20forestali\Analisi_imprese_forestali_FVG_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rieta%20forestali%20Regiona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"/>
      <sheetName val="Utilizzazioni"/>
      <sheetName val="Forzosi"/>
      <sheetName val="Pioppi"/>
      <sheetName val="Numero Imprese"/>
      <sheetName val="Certificazioni"/>
      <sheetName val="Confronto"/>
    </sheetNames>
    <sheetDataSet>
      <sheetData sheetId="0">
        <row r="2">
          <cell r="A2"/>
        </row>
      </sheetData>
      <sheetData sheetId="1">
        <row r="3">
          <cell r="J3" t="str">
            <v>Privato</v>
          </cell>
          <cell r="M3">
            <v>328236.07999999984</v>
          </cell>
        </row>
        <row r="4">
          <cell r="J4" t="str">
            <v>Pubblico</v>
          </cell>
          <cell r="M4">
            <v>238069.39699999976</v>
          </cell>
        </row>
        <row r="5">
          <cell r="J5" t="str">
            <v>Consorzi</v>
          </cell>
          <cell r="M5">
            <v>19101.262999999992</v>
          </cell>
        </row>
        <row r="16">
          <cell r="J16" t="str">
            <v>Privato</v>
          </cell>
          <cell r="M16">
            <v>270783.33299999987</v>
          </cell>
        </row>
        <row r="17">
          <cell r="J17" t="str">
            <v>Pubblico</v>
          </cell>
          <cell r="M17">
            <v>190988.61000000002</v>
          </cell>
        </row>
        <row r="18">
          <cell r="J18" t="str">
            <v>Consorzi</v>
          </cell>
          <cell r="M18">
            <v>15148.685000000003</v>
          </cell>
        </row>
        <row r="77">
          <cell r="F77" t="str">
            <v>Pubblico</v>
          </cell>
          <cell r="I77">
            <v>443570.47700000001</v>
          </cell>
        </row>
        <row r="78">
          <cell r="F78" t="str">
            <v>Privato</v>
          </cell>
          <cell r="I78">
            <v>375412.74099999998</v>
          </cell>
        </row>
        <row r="79">
          <cell r="F79" t="str">
            <v>Consorzi</v>
          </cell>
          <cell r="I79">
            <v>50781.643000000004</v>
          </cell>
        </row>
        <row r="124">
          <cell r="F124" t="str">
            <v>Pubblico</v>
          </cell>
          <cell r="I124">
            <v>259012.73900000018</v>
          </cell>
        </row>
        <row r="125">
          <cell r="F125" t="str">
            <v>Privato</v>
          </cell>
          <cell r="I125">
            <v>131007.06799999991</v>
          </cell>
        </row>
        <row r="126">
          <cell r="F126" t="str">
            <v>Consorzi</v>
          </cell>
          <cell r="I126">
            <v>30537.660000000003</v>
          </cell>
        </row>
        <row r="148">
          <cell r="L148" t="str">
            <v>UTILIZZATO</v>
          </cell>
          <cell r="O148" t="str">
            <v>DA UTILIZZARE</v>
          </cell>
        </row>
        <row r="150">
          <cell r="H150" t="str">
            <v>Pubblico</v>
          </cell>
          <cell r="K150">
            <v>613482.14099999995</v>
          </cell>
          <cell r="N150">
            <v>321995.67799999996</v>
          </cell>
          <cell r="Q150">
            <v>291486.46299999999</v>
          </cell>
        </row>
        <row r="151">
          <cell r="H151" t="str">
            <v>Privato</v>
          </cell>
          <cell r="K151">
            <v>771806.55700000003</v>
          </cell>
          <cell r="N151">
            <v>529796.07199999993</v>
          </cell>
          <cell r="Q151">
            <v>242010.48500000004</v>
          </cell>
        </row>
        <row r="152">
          <cell r="H152" t="str">
            <v>Consorzio</v>
          </cell>
          <cell r="K152">
            <v>69882.905999999988</v>
          </cell>
          <cell r="N152">
            <v>45686.345000000001</v>
          </cell>
          <cell r="Q152">
            <v>24196.560999999994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imprese"/>
      <sheetName val="2018imprese"/>
      <sheetName val="CM2013"/>
      <sheetName val="CM2018"/>
      <sheetName val="Numero imprese"/>
      <sheetName val="Certificazioni"/>
    </sheetNames>
    <sheetDataSet>
      <sheetData sheetId="0"/>
      <sheetData sheetId="1"/>
      <sheetData sheetId="2"/>
      <sheetData sheetId="3"/>
      <sheetData sheetId="4">
        <row r="2">
          <cell r="C2">
            <v>2018</v>
          </cell>
          <cell r="D2">
            <v>2023</v>
          </cell>
        </row>
        <row r="3">
          <cell r="B3">
            <v>52</v>
          </cell>
          <cell r="C3">
            <v>92</v>
          </cell>
          <cell r="D3">
            <v>86</v>
          </cell>
        </row>
        <row r="4">
          <cell r="B4">
            <v>25</v>
          </cell>
          <cell r="C4">
            <v>34</v>
          </cell>
          <cell r="D4">
            <v>36</v>
          </cell>
        </row>
        <row r="5">
          <cell r="B5">
            <v>2</v>
          </cell>
          <cell r="C5">
            <v>3</v>
          </cell>
          <cell r="D5">
            <v>2</v>
          </cell>
        </row>
        <row r="6">
          <cell r="B6">
            <v>11</v>
          </cell>
          <cell r="C6">
            <v>38</v>
          </cell>
          <cell r="D6">
            <v>28</v>
          </cell>
        </row>
        <row r="7">
          <cell r="B7">
            <v>6</v>
          </cell>
          <cell r="C7">
            <v>30</v>
          </cell>
          <cell r="D7">
            <v>26</v>
          </cell>
        </row>
        <row r="8">
          <cell r="B8">
            <v>5</v>
          </cell>
          <cell r="C8">
            <v>13</v>
          </cell>
          <cell r="D8">
            <v>9</v>
          </cell>
        </row>
        <row r="9">
          <cell r="B9">
            <v>5</v>
          </cell>
          <cell r="C9">
            <v>9</v>
          </cell>
          <cell r="D9">
            <v>15</v>
          </cell>
        </row>
        <row r="10">
          <cell r="B10">
            <v>0</v>
          </cell>
          <cell r="C10">
            <v>4</v>
          </cell>
          <cell r="D10">
            <v>4</v>
          </cell>
        </row>
        <row r="11">
          <cell r="B11">
            <v>6</v>
          </cell>
          <cell r="C11">
            <v>23</v>
          </cell>
          <cell r="D11">
            <v>30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rieta forestali Regiona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A0C3-C970-46C2-A650-1FE7EBD09717}">
  <dimension ref="B2:G62"/>
  <sheetViews>
    <sheetView tabSelected="1" zoomScale="70" zoomScaleNormal="70" workbookViewId="0">
      <selection activeCell="E20" sqref="E20"/>
    </sheetView>
  </sheetViews>
  <sheetFormatPr defaultRowHeight="14.4" x14ac:dyDescent="0.3"/>
  <cols>
    <col min="2" max="2" width="41.5546875" bestFit="1" customWidth="1"/>
    <col min="3" max="3" width="12" bestFit="1" customWidth="1"/>
    <col min="4" max="4" width="16.88671875" bestFit="1" customWidth="1"/>
    <col min="5" max="5" width="22.88671875" bestFit="1" customWidth="1"/>
    <col min="6" max="6" width="14.5546875" bestFit="1" customWidth="1"/>
    <col min="7" max="7" width="10.33203125" bestFit="1" customWidth="1"/>
  </cols>
  <sheetData>
    <row r="2" spans="2:7" x14ac:dyDescent="0.3">
      <c r="B2" s="17" t="s">
        <v>1</v>
      </c>
      <c r="C2" s="18" t="s">
        <v>2</v>
      </c>
      <c r="D2" s="19"/>
      <c r="E2" s="20"/>
      <c r="F2" s="18" t="s">
        <v>3</v>
      </c>
      <c r="G2" s="20"/>
    </row>
    <row r="3" spans="2:7" x14ac:dyDescent="0.3">
      <c r="B3" s="17"/>
      <c r="C3" s="5">
        <v>2013</v>
      </c>
      <c r="D3" s="5">
        <v>2018</v>
      </c>
      <c r="E3" s="5">
        <v>2023</v>
      </c>
      <c r="F3" s="5" t="s">
        <v>4</v>
      </c>
      <c r="G3" s="5" t="s">
        <v>5</v>
      </c>
    </row>
    <row r="4" spans="2:7" x14ac:dyDescent="0.3">
      <c r="B4" s="6" t="s">
        <v>6</v>
      </c>
      <c r="C4" s="2">
        <v>52</v>
      </c>
      <c r="D4" s="2">
        <v>92</v>
      </c>
      <c r="E4" s="2">
        <v>86</v>
      </c>
      <c r="F4" s="2">
        <f>E4-D4</f>
        <v>-6</v>
      </c>
      <c r="G4" s="3">
        <f>F4/D4</f>
        <v>-6.5217391304347824E-2</v>
      </c>
    </row>
    <row r="5" spans="2:7" x14ac:dyDescent="0.3">
      <c r="B5" s="6" t="s">
        <v>7</v>
      </c>
      <c r="C5" s="2">
        <v>25</v>
      </c>
      <c r="D5" s="2">
        <v>34</v>
      </c>
      <c r="E5" s="2">
        <v>36</v>
      </c>
      <c r="F5" s="2">
        <f t="shared" ref="F5:F12" si="0">E5-D5</f>
        <v>2</v>
      </c>
      <c r="G5" s="3">
        <f t="shared" ref="G5:G12" si="1">F5/D5</f>
        <v>5.8823529411764705E-2</v>
      </c>
    </row>
    <row r="6" spans="2:7" x14ac:dyDescent="0.3">
      <c r="B6" s="6" t="s">
        <v>8</v>
      </c>
      <c r="C6" s="2">
        <v>2</v>
      </c>
      <c r="D6" s="2">
        <v>3</v>
      </c>
      <c r="E6" s="2">
        <v>2</v>
      </c>
      <c r="F6" s="2">
        <f t="shared" si="0"/>
        <v>-1</v>
      </c>
      <c r="G6" s="3">
        <f t="shared" si="1"/>
        <v>-0.33333333333333331</v>
      </c>
    </row>
    <row r="7" spans="2:7" x14ac:dyDescent="0.3">
      <c r="B7" s="6" t="s">
        <v>9</v>
      </c>
      <c r="C7" s="2">
        <v>11</v>
      </c>
      <c r="D7" s="2">
        <v>38</v>
      </c>
      <c r="E7" s="2">
        <v>28</v>
      </c>
      <c r="F7" s="2">
        <f t="shared" si="0"/>
        <v>-10</v>
      </c>
      <c r="G7" s="3">
        <f t="shared" si="1"/>
        <v>-0.26315789473684209</v>
      </c>
    </row>
    <row r="8" spans="2:7" x14ac:dyDescent="0.3">
      <c r="B8" s="6" t="s">
        <v>10</v>
      </c>
      <c r="C8" s="2">
        <v>6</v>
      </c>
      <c r="D8" s="2">
        <v>30</v>
      </c>
      <c r="E8" s="2">
        <v>26</v>
      </c>
      <c r="F8" s="2">
        <f t="shared" si="0"/>
        <v>-4</v>
      </c>
      <c r="G8" s="3">
        <f t="shared" si="1"/>
        <v>-0.13333333333333333</v>
      </c>
    </row>
    <row r="9" spans="2:7" x14ac:dyDescent="0.3">
      <c r="B9" s="6" t="s">
        <v>15</v>
      </c>
      <c r="C9" s="2">
        <v>5</v>
      </c>
      <c r="D9" s="2">
        <v>13</v>
      </c>
      <c r="E9" s="2">
        <v>9</v>
      </c>
      <c r="F9" s="2">
        <f t="shared" si="0"/>
        <v>-4</v>
      </c>
      <c r="G9" s="3">
        <f t="shared" si="1"/>
        <v>-0.30769230769230771</v>
      </c>
    </row>
    <row r="10" spans="2:7" x14ac:dyDescent="0.3">
      <c r="B10" s="6" t="s">
        <v>11</v>
      </c>
      <c r="C10" s="2">
        <v>5</v>
      </c>
      <c r="D10" s="2">
        <v>9</v>
      </c>
      <c r="E10" s="2">
        <v>15</v>
      </c>
      <c r="F10" s="2">
        <f t="shared" si="0"/>
        <v>6</v>
      </c>
      <c r="G10" s="3">
        <f t="shared" si="1"/>
        <v>0.66666666666666663</v>
      </c>
    </row>
    <row r="11" spans="2:7" x14ac:dyDescent="0.3">
      <c r="B11" s="6" t="s">
        <v>12</v>
      </c>
      <c r="C11" s="2">
        <v>0</v>
      </c>
      <c r="D11" s="2">
        <v>4</v>
      </c>
      <c r="E11" s="2">
        <v>4</v>
      </c>
      <c r="F11" s="2">
        <f t="shared" si="0"/>
        <v>0</v>
      </c>
      <c r="G11" s="3">
        <f t="shared" si="1"/>
        <v>0</v>
      </c>
    </row>
    <row r="12" spans="2:7" x14ac:dyDescent="0.3">
      <c r="B12" s="6" t="s">
        <v>13</v>
      </c>
      <c r="C12" s="2">
        <v>6</v>
      </c>
      <c r="D12" s="2">
        <v>23</v>
      </c>
      <c r="E12" s="2">
        <v>30</v>
      </c>
      <c r="F12" s="2">
        <f t="shared" si="0"/>
        <v>7</v>
      </c>
      <c r="G12" s="3">
        <f t="shared" si="1"/>
        <v>0.30434782608695654</v>
      </c>
    </row>
    <row r="13" spans="2:7" x14ac:dyDescent="0.3">
      <c r="B13" s="6" t="s">
        <v>14</v>
      </c>
      <c r="C13" s="1">
        <f>SUM(C4:C12)</f>
        <v>112</v>
      </c>
      <c r="D13" s="1">
        <f>SUM(D4:D12)</f>
        <v>246</v>
      </c>
      <c r="E13" s="1">
        <f>SUM(E4:E12)</f>
        <v>236</v>
      </c>
      <c r="F13" s="1">
        <f>SUM(F4:F12)</f>
        <v>-10</v>
      </c>
      <c r="G13" s="4">
        <f>F13/D13</f>
        <v>-4.065040650406504E-2</v>
      </c>
    </row>
    <row r="24" spans="2:5" x14ac:dyDescent="0.3">
      <c r="B24" s="21" t="s">
        <v>16</v>
      </c>
      <c r="C24" s="22"/>
      <c r="D24" s="22"/>
      <c r="E24" s="23"/>
    </row>
    <row r="25" spans="2:5" x14ac:dyDescent="0.3">
      <c r="B25" s="17" t="s">
        <v>1</v>
      </c>
      <c r="C25" s="24" t="s">
        <v>0</v>
      </c>
      <c r="D25" s="24"/>
      <c r="E25" s="24"/>
    </row>
    <row r="26" spans="2:5" x14ac:dyDescent="0.3">
      <c r="B26" s="17"/>
      <c r="C26" s="10">
        <v>2013</v>
      </c>
      <c r="D26" s="10">
        <v>2018</v>
      </c>
      <c r="E26" s="10">
        <v>2023</v>
      </c>
    </row>
    <row r="27" spans="2:5" x14ac:dyDescent="0.3">
      <c r="B27" s="6" t="s">
        <v>6</v>
      </c>
      <c r="C27" s="7">
        <v>2</v>
      </c>
      <c r="D27" s="7">
        <v>17</v>
      </c>
      <c r="E27" s="7">
        <v>21</v>
      </c>
    </row>
    <row r="28" spans="2:5" x14ac:dyDescent="0.3">
      <c r="B28" s="6" t="s">
        <v>7</v>
      </c>
      <c r="C28" s="7">
        <v>0</v>
      </c>
      <c r="D28" s="7">
        <v>2</v>
      </c>
      <c r="E28" s="7">
        <v>17</v>
      </c>
    </row>
    <row r="29" spans="2:5" x14ac:dyDescent="0.3">
      <c r="B29" s="6" t="s">
        <v>8</v>
      </c>
      <c r="C29" s="7">
        <v>0</v>
      </c>
      <c r="D29" s="7">
        <v>0</v>
      </c>
      <c r="E29" s="7">
        <v>0</v>
      </c>
    </row>
    <row r="30" spans="2:5" x14ac:dyDescent="0.3">
      <c r="B30" s="6" t="s">
        <v>9</v>
      </c>
      <c r="C30" s="7">
        <v>0</v>
      </c>
      <c r="D30" s="7">
        <v>1</v>
      </c>
      <c r="E30" s="7">
        <v>0</v>
      </c>
    </row>
    <row r="31" spans="2:5" x14ac:dyDescent="0.3">
      <c r="B31" s="6" t="s">
        <v>10</v>
      </c>
      <c r="C31" s="7">
        <v>0</v>
      </c>
      <c r="D31" s="7">
        <v>1</v>
      </c>
      <c r="E31" s="7">
        <v>3</v>
      </c>
    </row>
    <row r="32" spans="2:5" x14ac:dyDescent="0.3">
      <c r="B32" s="6" t="s">
        <v>17</v>
      </c>
      <c r="C32" s="7">
        <v>0</v>
      </c>
      <c r="D32" s="7">
        <v>0</v>
      </c>
      <c r="E32" s="7">
        <v>2</v>
      </c>
    </row>
    <row r="33" spans="2:5" x14ac:dyDescent="0.3">
      <c r="B33" s="6" t="s">
        <v>18</v>
      </c>
      <c r="C33" s="7">
        <v>0</v>
      </c>
      <c r="D33" s="7">
        <v>0</v>
      </c>
      <c r="E33" s="7">
        <v>0</v>
      </c>
    </row>
    <row r="34" spans="2:5" x14ac:dyDescent="0.3">
      <c r="B34" s="6" t="s">
        <v>19</v>
      </c>
      <c r="C34" s="7">
        <v>0</v>
      </c>
      <c r="D34" s="7">
        <v>2</v>
      </c>
      <c r="E34" s="7">
        <v>6</v>
      </c>
    </row>
    <row r="35" spans="2:5" x14ac:dyDescent="0.3">
      <c r="B35" s="8"/>
      <c r="C35" s="8"/>
      <c r="D35" s="8"/>
      <c r="E35" s="8"/>
    </row>
    <row r="36" spans="2:5" x14ac:dyDescent="0.3">
      <c r="B36" s="8"/>
      <c r="C36" s="8"/>
      <c r="D36" s="8"/>
      <c r="E36" s="8"/>
    </row>
    <row r="37" spans="2:5" x14ac:dyDescent="0.3">
      <c r="B37" s="8"/>
      <c r="C37" s="8"/>
      <c r="D37" s="8"/>
      <c r="E37" s="8"/>
    </row>
    <row r="38" spans="2:5" x14ac:dyDescent="0.3">
      <c r="B38" s="8"/>
      <c r="C38" s="8"/>
      <c r="D38" s="8"/>
      <c r="E38" s="8"/>
    </row>
    <row r="39" spans="2:5" x14ac:dyDescent="0.3">
      <c r="B39" s="8"/>
      <c r="C39" s="8"/>
      <c r="D39" s="8"/>
      <c r="E39" s="8"/>
    </row>
    <row r="40" spans="2:5" x14ac:dyDescent="0.3">
      <c r="B40" s="15"/>
      <c r="C40" s="15"/>
      <c r="D40" s="15"/>
      <c r="E40" s="15"/>
    </row>
    <row r="41" spans="2:5" x14ac:dyDescent="0.3">
      <c r="B41" s="11"/>
      <c r="C41" s="12"/>
      <c r="D41" s="12"/>
      <c r="E41" s="12"/>
    </row>
    <row r="42" spans="2:5" x14ac:dyDescent="0.3">
      <c r="B42" s="13"/>
      <c r="C42" s="14"/>
      <c r="D42" s="14"/>
      <c r="E42" s="14"/>
    </row>
    <row r="43" spans="2:5" x14ac:dyDescent="0.3">
      <c r="B43" s="13"/>
      <c r="C43" s="14"/>
      <c r="D43" s="14"/>
      <c r="E43" s="14"/>
    </row>
    <row r="44" spans="2:5" x14ac:dyDescent="0.3">
      <c r="B44" s="13"/>
      <c r="C44" s="14"/>
      <c r="D44" s="14"/>
      <c r="E44" s="14"/>
    </row>
    <row r="45" spans="2:5" x14ac:dyDescent="0.3">
      <c r="B45" s="13"/>
      <c r="C45" s="14"/>
      <c r="D45" s="14"/>
      <c r="E45" s="14"/>
    </row>
    <row r="46" spans="2:5" x14ac:dyDescent="0.3">
      <c r="B46" s="13"/>
      <c r="C46" s="14"/>
      <c r="D46" s="14"/>
      <c r="E46" s="14"/>
    </row>
    <row r="47" spans="2:5" x14ac:dyDescent="0.3">
      <c r="B47" s="13"/>
      <c r="C47" s="14"/>
      <c r="D47" s="14"/>
      <c r="E47" s="14"/>
    </row>
    <row r="48" spans="2:5" x14ac:dyDescent="0.3">
      <c r="B48" s="13"/>
      <c r="C48" s="14"/>
      <c r="D48" s="14"/>
      <c r="E48" s="14"/>
    </row>
    <row r="49" spans="2:5" x14ac:dyDescent="0.3">
      <c r="B49" s="13"/>
      <c r="C49" s="14"/>
      <c r="D49" s="14"/>
      <c r="E49" s="14"/>
    </row>
    <row r="53" spans="2:5" x14ac:dyDescent="0.3">
      <c r="B53" s="16">
        <v>2023</v>
      </c>
      <c r="C53" s="16"/>
      <c r="D53" s="16"/>
      <c r="E53" s="16"/>
    </row>
    <row r="54" spans="2:5" x14ac:dyDescent="0.3">
      <c r="B54" s="1" t="s">
        <v>1</v>
      </c>
      <c r="C54" s="9" t="s">
        <v>20</v>
      </c>
      <c r="D54" s="9" t="s">
        <v>21</v>
      </c>
      <c r="E54" s="9" t="s">
        <v>22</v>
      </c>
    </row>
    <row r="55" spans="2:5" x14ac:dyDescent="0.3">
      <c r="B55" s="6" t="s">
        <v>6</v>
      </c>
      <c r="C55" s="7">
        <v>86</v>
      </c>
      <c r="D55" s="7">
        <v>21</v>
      </c>
      <c r="E55" s="7">
        <v>65</v>
      </c>
    </row>
    <row r="56" spans="2:5" x14ac:dyDescent="0.3">
      <c r="B56" s="6" t="s">
        <v>7</v>
      </c>
      <c r="C56" s="7">
        <v>36</v>
      </c>
      <c r="D56" s="7">
        <v>17</v>
      </c>
      <c r="E56" s="7">
        <v>19</v>
      </c>
    </row>
    <row r="57" spans="2:5" x14ac:dyDescent="0.3">
      <c r="B57" s="6" t="s">
        <v>8</v>
      </c>
      <c r="C57" s="7">
        <v>2</v>
      </c>
      <c r="D57" s="7">
        <v>0</v>
      </c>
      <c r="E57" s="7">
        <v>2</v>
      </c>
    </row>
    <row r="58" spans="2:5" x14ac:dyDescent="0.3">
      <c r="B58" s="6" t="s">
        <v>9</v>
      </c>
      <c r="C58" s="7">
        <v>28</v>
      </c>
      <c r="D58" s="7">
        <v>0</v>
      </c>
      <c r="E58" s="7">
        <v>28</v>
      </c>
    </row>
    <row r="59" spans="2:5" x14ac:dyDescent="0.3">
      <c r="B59" s="6" t="s">
        <v>10</v>
      </c>
      <c r="C59" s="7">
        <v>26</v>
      </c>
      <c r="D59" s="7">
        <v>3</v>
      </c>
      <c r="E59" s="7">
        <v>23</v>
      </c>
    </row>
    <row r="60" spans="2:5" x14ac:dyDescent="0.3">
      <c r="B60" s="6" t="s">
        <v>17</v>
      </c>
      <c r="C60" s="7">
        <v>9</v>
      </c>
      <c r="D60" s="7">
        <v>2</v>
      </c>
      <c r="E60" s="7">
        <v>7</v>
      </c>
    </row>
    <row r="61" spans="2:5" x14ac:dyDescent="0.3">
      <c r="B61" s="6" t="s">
        <v>18</v>
      </c>
      <c r="C61" s="7">
        <v>15</v>
      </c>
      <c r="D61" s="7">
        <v>0</v>
      </c>
      <c r="E61" s="7">
        <v>15</v>
      </c>
    </row>
    <row r="62" spans="2:5" x14ac:dyDescent="0.3">
      <c r="B62" s="6" t="s">
        <v>13</v>
      </c>
      <c r="C62" s="7">
        <v>30</v>
      </c>
      <c r="D62" s="7">
        <v>6</v>
      </c>
      <c r="E62" s="7">
        <v>24</v>
      </c>
    </row>
  </sheetData>
  <mergeCells count="7">
    <mergeCell ref="B53:E53"/>
    <mergeCell ref="B2:B3"/>
    <mergeCell ref="C2:E2"/>
    <mergeCell ref="F2:G2"/>
    <mergeCell ref="B24:E24"/>
    <mergeCell ref="B25:B26"/>
    <mergeCell ref="C25:E25"/>
  </mergeCells>
  <pageMargins left="0.7" right="0.7" top="0.75" bottom="0.75" header="0.3" footer="0.3"/>
  <pageSetup paperSize="9" orientation="portrait" horizontalDpi="0" verticalDpi="0" r:id="rId1"/>
  <ignoredErrors>
    <ignoredError sqref="C13:E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Imprese FVG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Stroili</dc:creator>
  <cp:lastModifiedBy>Legno Servizi</cp:lastModifiedBy>
  <dcterms:created xsi:type="dcterms:W3CDTF">2015-06-05T18:19:34Z</dcterms:created>
  <dcterms:modified xsi:type="dcterms:W3CDTF">2025-07-15T09:10:15Z</dcterms:modified>
</cp:coreProperties>
</file>